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2120" windowHeight="912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<sst xmlns="http://schemas.openxmlformats.org/spreadsheetml/2006/main" count="400" uniqueCount="138">
  <si>
    <t>Tävlingsort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</si>
  <si>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</si>
  <si>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</si>
  <si>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</si>
  <si>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</si>
  <si>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</si>
  <si>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</si>
  <si>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</si>
  <si>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</si>
  <si>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</si>
  <si>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</si>
  <si>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</si>
  <si>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</si>
  <si>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</si>
  <si>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</si>
  <si>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</si>
  <si>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</si>
  <si>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</si>
  <si>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</si>
  <si>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</si>
  <si>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</si>
  <si>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</si>
  <si>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</si>
  <si>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</si>
  <si>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</si>
  <si>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</si>
  <si>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Blåvinge</t>
  </si>
  <si>
    <t>357, Magnus Janeborn, Örebro</t>
  </si>
  <si>
    <t>miniMimmi</t>
  </si>
  <si>
    <t>Starwave</t>
  </si>
  <si>
    <t>Våga 2</t>
  </si>
  <si>
    <t>Farkotten</t>
  </si>
  <si>
    <t>Poäng…….</t>
  </si>
  <si>
    <t>poäng…...…..</t>
  </si>
  <si>
    <t>avdragna…..</t>
  </si>
  <si>
    <t>Södertälje</t>
  </si>
  <si>
    <t>Bo-</t>
  </si>
  <si>
    <t>nus</t>
  </si>
  <si>
    <t>418, Håkan Medin, Nynäshamn</t>
  </si>
  <si>
    <t>Tullkryssaren</t>
  </si>
  <si>
    <t>Räven</t>
  </si>
  <si>
    <t>358, Thomas Karlsson, Örebro</t>
  </si>
  <si>
    <t>415, Mikael Sääf, Stockholm</t>
  </si>
  <si>
    <t>Carina</t>
  </si>
  <si>
    <t>311, Ove Andersson, Björklinge</t>
  </si>
  <si>
    <t>320, Tomas Österlind, Hässelby</t>
  </si>
  <si>
    <t>Top Hat</t>
  </si>
  <si>
    <t>342, Anders Aro, Stockholm</t>
  </si>
  <si>
    <t>Anna</t>
  </si>
  <si>
    <t>393, Mattias Åkerström, Arboga</t>
  </si>
  <si>
    <t>Oddjob</t>
  </si>
  <si>
    <t>302, Niklas Åhlander, Nynäshamn</t>
  </si>
  <si>
    <t>miNellie</t>
  </si>
  <si>
    <t>426, Thomas Magnusson, Hölö</t>
  </si>
  <si>
    <t>Antal startande  (föreg år)</t>
  </si>
  <si>
    <t>vpr</t>
  </si>
  <si>
    <t>o12</t>
  </si>
  <si>
    <t>Olivia</t>
  </si>
  <si>
    <t>Bumerang</t>
  </si>
  <si>
    <t>209, Christer Olsson, Uppsala</t>
  </si>
  <si>
    <t>Andra Marie</t>
  </si>
  <si>
    <t>n8</t>
  </si>
  <si>
    <t>n17</t>
  </si>
  <si>
    <t>Gävle</t>
  </si>
  <si>
    <t>AnneLiten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</si>
  <si>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</si>
  <si>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</si>
  <si>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</si>
  <si>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</si>
  <si>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</si>
  <si>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Nynäs Höst</t>
  </si>
  <si>
    <t>m17</t>
  </si>
  <si>
    <t>383, Johan Sjöstrand, Örebro</t>
  </si>
  <si>
    <t>Örebro</t>
  </si>
  <si>
    <t>Inkadu</t>
  </si>
  <si>
    <t>386, Bertil Andersson, Örebro</t>
  </si>
  <si>
    <t>Blomman</t>
  </si>
  <si>
    <t>420, Gustav Jonsson, Örebro</t>
  </si>
  <si>
    <t>HöstMaren</t>
  </si>
  <si>
    <t>(12)</t>
  </si>
  <si>
    <t>(8)</t>
  </si>
  <si>
    <t>Nynäs Vår</t>
  </si>
  <si>
    <t>364, Johan Trillkott. Örebro</t>
  </si>
  <si>
    <t>Om fortfarande lika, vinner den som fått bästa poäng i största regattan. (Bonus för deltagande i fler än 4 regattor ger två extrapoäng per regatta</t>
  </si>
  <si>
    <t>KM</t>
  </si>
  <si>
    <t>(7)</t>
  </si>
  <si>
    <t>(10)</t>
  </si>
  <si>
    <t>Ekoln</t>
  </si>
  <si>
    <t>l15</t>
  </si>
  <si>
    <t>l19</t>
  </si>
  <si>
    <t>402, Annika Kurtsson, Nynäshamn</t>
  </si>
  <si>
    <t>Lady</t>
  </si>
  <si>
    <t>403, Lotta Lundén, Nynäshamn</t>
  </si>
  <si>
    <t>Berra</t>
  </si>
  <si>
    <t>Antares</t>
  </si>
  <si>
    <t>Limit</t>
  </si>
  <si>
    <t xml:space="preserve">  17, Jocke Nord, Norrköping</t>
  </si>
  <si>
    <t>SeaGull</t>
  </si>
  <si>
    <t>l17</t>
  </si>
  <si>
    <t>302, Tobias Åhlander, Nynäshamn</t>
  </si>
  <si>
    <t>V-Fux</t>
  </si>
  <si>
    <t>385, Henrik Sjö, Norrköping</t>
  </si>
  <si>
    <t>Arkösund</t>
  </si>
  <si>
    <t xml:space="preserve"> 94,  Weit Carlsson, Stockholm</t>
  </si>
  <si>
    <t>302, Gunnar Åhlander, Nynäshamn</t>
  </si>
  <si>
    <t>342, Thomas Cederblad, Nynäshamn</t>
  </si>
  <si>
    <t>349,  Erik Thor, Segeltorp</t>
  </si>
  <si>
    <t>Röde Orm</t>
  </si>
  <si>
    <t>416, Svante Roxström</t>
  </si>
  <si>
    <t>Trollet III</t>
  </si>
  <si>
    <t>-14</t>
  </si>
  <si>
    <t>2015</t>
  </si>
  <si>
    <t>k3</t>
  </si>
  <si>
    <t>k12</t>
  </si>
  <si>
    <t>k15</t>
  </si>
  <si>
    <t>k16</t>
  </si>
  <si>
    <t>k18</t>
  </si>
  <si>
    <t>k20</t>
  </si>
  <si>
    <t>k23</t>
  </si>
  <si>
    <t>(11)</t>
  </si>
  <si>
    <t>(3)</t>
  </si>
  <si>
    <t xml:space="preserve">  87, Rolf Thörner, Oxelösund</t>
  </si>
  <si>
    <t>17/10</t>
  </si>
  <si>
    <t>26/9</t>
  </si>
  <si>
    <t>12/9</t>
  </si>
  <si>
    <t>15/8</t>
  </si>
  <si>
    <t>422, Ulf Andersson-Frejd, Örebro</t>
  </si>
  <si>
    <t>412, Calle Nordin, Gävle</t>
  </si>
  <si>
    <t>369, Hans Hegner, Stockholm</t>
  </si>
  <si>
    <t>Jupiter</t>
  </si>
  <si>
    <t>Frugan af Oxelösund</t>
  </si>
  <si>
    <t>319, Filip Trillkott, Örebro</t>
  </si>
  <si>
    <t>11/4</t>
  </si>
  <si>
    <t>2/5</t>
  </si>
  <si>
    <t>16/5</t>
  </si>
  <si>
    <t>6/6</t>
  </si>
  <si>
    <t>.</t>
  </si>
  <si>
    <t xml:space="preserve">Grattis Jocke Nord (SeaGull) till rankingvinsten. Grattis Rolf Thörnner till titeln Årets Rookie (Frugan af Oxelösund). 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</si>
</sst>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2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2"/>
    </font>
    <font>
      <b/>
      <i/>
      <sz val="8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1" applyNumberFormat="0" applyFont="0" applyAlignment="0" applyProtection="0"/>
    <xf numFmtId="0" fontId="25" fillId="11" borderId="2" applyNumberFormat="0" applyAlignment="0" applyProtection="0"/>
    <xf numFmtId="0" fontId="26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3" applyNumberFormat="0" applyAlignment="0" applyProtection="0"/>
    <xf numFmtId="0" fontId="31" fillId="0" borderId="4" applyNumberFormat="0" applyFill="0" applyAlignment="0" applyProtection="0"/>
    <xf numFmtId="0" fontId="32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8" fillId="1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shrinkToFit="1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7" fillId="0" borderId="0" xfId="0" applyFont="1" applyAlignment="1" quotePrefix="1">
      <alignment horizontal="left"/>
    </xf>
    <xf numFmtId="1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2" fillId="0" borderId="0" xfId="0" applyNumberFormat="1" applyFont="1" applyAlignment="1" quotePrefix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Alignment="1" quotePrefix="1">
      <alignment horizontal="center"/>
    </xf>
    <xf numFmtId="16" fontId="8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shrinkToFit="1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shrinkToFit="1"/>
    </xf>
    <xf numFmtId="0" fontId="1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4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shrinkToFit="1"/>
    </xf>
    <xf numFmtId="0" fontId="14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14" fillId="0" borderId="1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shrinkToFi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2" fillId="18" borderId="0" xfId="0" applyFont="1" applyFill="1" applyAlignment="1">
      <alignment/>
    </xf>
    <xf numFmtId="0" fontId="18" fillId="0" borderId="0" xfId="0" applyFont="1" applyAlignment="1">
      <alignment shrinkToFit="1"/>
    </xf>
    <xf numFmtId="1" fontId="18" fillId="0" borderId="0" xfId="0" applyNumberFormat="1" applyFont="1" applyAlignment="1">
      <alignment horizontal="center" vertical="center" shrinkToFit="1"/>
    </xf>
    <xf numFmtId="0" fontId="21" fillId="18" borderId="0" xfId="0" applyFont="1" applyFill="1" applyAlignment="1">
      <alignment shrinkToFit="1"/>
    </xf>
    <xf numFmtId="0" fontId="18" fillId="0" borderId="10" xfId="0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  <xf numFmtId="0" fontId="11" fillId="0" borderId="0" xfId="0" applyFont="1" applyAlignment="1" quotePrefix="1">
      <alignment wrapText="1"/>
    </xf>
    <xf numFmtId="1" fontId="11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41</xdr:row>
      <xdr:rowOff>0</xdr:rowOff>
    </xdr:from>
    <xdr:to>
      <xdr:col>23</xdr:col>
      <xdr:colOff>152400</xdr:colOff>
      <xdr:row>41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6010275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view="pageLayout" workbookViewId="0" topLeftCell="A1">
      <selection activeCell="F14" sqref="F14"/>
    </sheetView>
  </sheetViews>
  <sheetFormatPr defaultColWidth="9.140625" defaultRowHeight="13.5" customHeight="1"/>
  <cols>
    <col min="1" max="1" width="32.00390625" style="17" customWidth="1"/>
    <col min="2" max="2" width="13.421875" style="22" customWidth="1"/>
    <col min="3" max="3" width="4.00390625" style="3" customWidth="1"/>
    <col min="4" max="4" width="4.7109375" style="135" customWidth="1"/>
    <col min="5" max="5" width="6.57421875" style="15" customWidth="1"/>
    <col min="6" max="6" width="5.28125" style="18" customWidth="1"/>
    <col min="7" max="7" width="2.7109375" style="15" customWidth="1"/>
    <col min="8" max="9" width="2.8515625" style="6" customWidth="1"/>
    <col min="10" max="10" width="2.8515625" style="7" customWidth="1"/>
    <col min="11" max="11" width="0.85546875" style="0" customWidth="1"/>
    <col min="12" max="13" width="5.28125" style="14" customWidth="1"/>
    <col min="14" max="14" width="5.28125" style="58" customWidth="1"/>
    <col min="15" max="15" width="5.28125" style="14" customWidth="1"/>
    <col min="16" max="16" width="5.28125" style="59" customWidth="1"/>
    <col min="17" max="17" width="4.8515625" style="14" customWidth="1"/>
    <col min="18" max="18" width="5.28125" style="14" customWidth="1"/>
    <col min="19" max="19" width="6.140625" style="16" customWidth="1"/>
    <col min="20" max="20" width="5.28125" style="14" customWidth="1"/>
    <col min="21" max="21" width="5.2812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4.28125" style="28" customWidth="1"/>
    <col min="26" max="26" width="5.28125" style="3" customWidth="1"/>
    <col min="27" max="27" width="5.28125" style="28" customWidth="1"/>
    <col min="28" max="16384" width="9.140625" style="1" customWidth="1"/>
  </cols>
  <sheetData>
    <row r="1" spans="1:27" s="4" customFormat="1" ht="13.5" customHeight="1">
      <c r="A1" s="4" t="s">
        <v>0</v>
      </c>
      <c r="B1" s="21"/>
      <c r="C1" s="3"/>
      <c r="D1" s="131"/>
      <c r="E1" s="5"/>
      <c r="F1" s="18"/>
      <c r="G1" s="15"/>
      <c r="H1" s="6"/>
      <c r="I1" s="6"/>
      <c r="J1" s="7"/>
      <c r="K1" s="26"/>
      <c r="L1" s="49" t="s">
        <v>81</v>
      </c>
      <c r="M1" s="46"/>
      <c r="N1" s="49" t="s">
        <v>102</v>
      </c>
      <c r="O1" s="46"/>
      <c r="P1" s="49" t="s">
        <v>35</v>
      </c>
      <c r="Q1" s="46"/>
      <c r="R1" s="49" t="s">
        <v>63</v>
      </c>
      <c r="S1" s="47"/>
      <c r="T1" s="49" t="s">
        <v>73</v>
      </c>
      <c r="U1" s="47"/>
      <c r="V1" s="49" t="s">
        <v>70</v>
      </c>
      <c r="W1" s="47"/>
      <c r="X1" s="49" t="s">
        <v>78</v>
      </c>
      <c r="Y1" s="46"/>
      <c r="Z1" s="49" t="s">
        <v>87</v>
      </c>
      <c r="AA1" s="46"/>
    </row>
    <row r="2" spans="1:27" s="4" customFormat="1" ht="13.5" customHeight="1">
      <c r="A2" s="4" t="s">
        <v>2</v>
      </c>
      <c r="B2" s="125" t="s">
        <v>68</v>
      </c>
      <c r="C2" s="3"/>
      <c r="D2" s="131"/>
      <c r="E2" s="5"/>
      <c r="F2" s="18"/>
      <c r="G2" s="15"/>
      <c r="H2" s="6"/>
      <c r="I2" s="6"/>
      <c r="J2" s="7"/>
      <c r="K2" s="26"/>
      <c r="L2" s="50" t="s">
        <v>132</v>
      </c>
      <c r="M2" s="65" t="s">
        <v>55</v>
      </c>
      <c r="N2" s="50" t="s">
        <v>133</v>
      </c>
      <c r="O2" s="25" t="s">
        <v>55</v>
      </c>
      <c r="P2" s="50" t="s">
        <v>134</v>
      </c>
      <c r="Q2" s="65" t="s">
        <v>55</v>
      </c>
      <c r="R2" s="50" t="s">
        <v>135</v>
      </c>
      <c r="S2" s="100" t="s">
        <v>55</v>
      </c>
      <c r="T2" s="54" t="s">
        <v>125</v>
      </c>
      <c r="U2" s="8" t="s">
        <v>84</v>
      </c>
      <c r="V2" s="54" t="s">
        <v>124</v>
      </c>
      <c r="W2" s="8"/>
      <c r="X2" s="137" t="s">
        <v>123</v>
      </c>
      <c r="Y2" s="28"/>
      <c r="Z2" s="56" t="s">
        <v>122</v>
      </c>
      <c r="AA2" s="46" t="s">
        <v>55</v>
      </c>
    </row>
    <row r="3" spans="1:27" s="60" customFormat="1" ht="9.75" customHeight="1">
      <c r="A3" s="60" t="s">
        <v>3</v>
      </c>
      <c r="B3" s="125" t="s">
        <v>69</v>
      </c>
      <c r="C3" s="61"/>
      <c r="D3" s="132"/>
      <c r="E3" s="63"/>
      <c r="F3" s="18"/>
      <c r="G3" s="18"/>
      <c r="H3" s="7"/>
      <c r="I3" s="7"/>
      <c r="J3" s="7"/>
      <c r="K3" s="32"/>
      <c r="L3" s="64">
        <v>4</v>
      </c>
      <c r="M3" s="65"/>
      <c r="N3" s="64">
        <v>4</v>
      </c>
      <c r="O3" s="65"/>
      <c r="P3" s="64">
        <v>4</v>
      </c>
      <c r="Q3" s="65"/>
      <c r="R3" s="64">
        <v>4</v>
      </c>
      <c r="S3" s="65"/>
      <c r="T3" s="64">
        <v>6</v>
      </c>
      <c r="U3" s="65"/>
      <c r="V3" s="64">
        <v>4</v>
      </c>
      <c r="W3" s="65"/>
      <c r="X3" s="66">
        <v>4</v>
      </c>
      <c r="Y3" s="46"/>
      <c r="Z3" s="66">
        <v>4</v>
      </c>
      <c r="AA3" s="46"/>
    </row>
    <row r="4" spans="1:27" s="8" customFormat="1" ht="13.5" customHeight="1">
      <c r="A4" s="4" t="s">
        <v>54</v>
      </c>
      <c r="B4" s="67">
        <f>SUM(L4+N4+P4+R4+T4+V4+AB4+X4+Z4)</f>
        <v>87</v>
      </c>
      <c r="C4" s="98" t="s">
        <v>4</v>
      </c>
      <c r="E4" s="9" t="s">
        <v>32</v>
      </c>
      <c r="F4" s="12" t="s">
        <v>36</v>
      </c>
      <c r="G4" s="127" t="s">
        <v>34</v>
      </c>
      <c r="H4" s="10"/>
      <c r="I4" s="10"/>
      <c r="J4" s="6"/>
      <c r="K4" s="68"/>
      <c r="L4" s="51">
        <v>11</v>
      </c>
      <c r="M4" s="96" t="s">
        <v>86</v>
      </c>
      <c r="N4" s="51">
        <v>7</v>
      </c>
      <c r="O4" s="96" t="s">
        <v>119</v>
      </c>
      <c r="P4" s="51">
        <v>12</v>
      </c>
      <c r="Q4" s="96" t="s">
        <v>120</v>
      </c>
      <c r="R4" s="51">
        <v>7</v>
      </c>
      <c r="S4" s="96" t="s">
        <v>85</v>
      </c>
      <c r="T4" s="51">
        <v>12</v>
      </c>
      <c r="U4" s="96" t="s">
        <v>86</v>
      </c>
      <c r="V4" s="51">
        <v>11</v>
      </c>
      <c r="W4" s="136" t="s">
        <v>85</v>
      </c>
      <c r="X4" s="51">
        <v>12</v>
      </c>
      <c r="Y4" s="97" t="s">
        <v>80</v>
      </c>
      <c r="Z4" s="51">
        <v>15</v>
      </c>
      <c r="AA4" s="97" t="s">
        <v>79</v>
      </c>
    </row>
    <row r="5" spans="1:27" s="11" customFormat="1" ht="13.5" customHeight="1">
      <c r="A5" s="11" t="s">
        <v>5</v>
      </c>
      <c r="B5" s="19" t="s">
        <v>6</v>
      </c>
      <c r="C5" s="27" t="s">
        <v>110</v>
      </c>
      <c r="D5" s="162" t="s">
        <v>111</v>
      </c>
      <c r="E5" s="163" t="s">
        <v>111</v>
      </c>
      <c r="F5" s="48" t="s">
        <v>37</v>
      </c>
      <c r="G5" s="128" t="s">
        <v>33</v>
      </c>
      <c r="H5" s="2"/>
      <c r="I5" s="2"/>
      <c r="J5" s="2"/>
      <c r="K5" s="26"/>
      <c r="L5" s="52" t="s">
        <v>7</v>
      </c>
      <c r="M5" s="13" t="s">
        <v>8</v>
      </c>
      <c r="N5" s="52" t="s">
        <v>7</v>
      </c>
      <c r="O5" s="13" t="s">
        <v>8</v>
      </c>
      <c r="P5" s="52" t="s">
        <v>7</v>
      </c>
      <c r="Q5" s="13" t="s">
        <v>8</v>
      </c>
      <c r="R5" s="52" t="s">
        <v>7</v>
      </c>
      <c r="S5" s="13" t="s">
        <v>8</v>
      </c>
      <c r="T5" s="52" t="s">
        <v>7</v>
      </c>
      <c r="U5" s="13" t="s">
        <v>8</v>
      </c>
      <c r="V5" s="52" t="s">
        <v>7</v>
      </c>
      <c r="W5" s="13" t="s">
        <v>8</v>
      </c>
      <c r="X5" s="55" t="s">
        <v>7</v>
      </c>
      <c r="Y5" s="29" t="s">
        <v>8</v>
      </c>
      <c r="Z5" s="55" t="s">
        <v>7</v>
      </c>
      <c r="AA5" s="29" t="s">
        <v>8</v>
      </c>
    </row>
    <row r="6" spans="3:27" s="20" customFormat="1" ht="13.5" customHeight="1">
      <c r="C6" s="24"/>
      <c r="D6" s="133"/>
      <c r="E6" s="30"/>
      <c r="F6" s="23" t="s">
        <v>10</v>
      </c>
      <c r="G6" s="31" t="s">
        <v>9</v>
      </c>
      <c r="H6" s="31" t="s">
        <v>9</v>
      </c>
      <c r="I6" s="31" t="s">
        <v>9</v>
      </c>
      <c r="J6" s="31" t="s">
        <v>9</v>
      </c>
      <c r="K6" s="32"/>
      <c r="L6" s="53"/>
      <c r="M6" s="33" t="s">
        <v>10</v>
      </c>
      <c r="N6" s="53"/>
      <c r="O6" s="33" t="s">
        <v>10</v>
      </c>
      <c r="P6" s="53"/>
      <c r="Q6" s="33" t="s">
        <v>10</v>
      </c>
      <c r="R6" s="53"/>
      <c r="S6" s="33" t="s">
        <v>10</v>
      </c>
      <c r="T6" s="53"/>
      <c r="U6" s="33" t="s">
        <v>10</v>
      </c>
      <c r="V6" s="53"/>
      <c r="W6" s="33" t="s">
        <v>10</v>
      </c>
      <c r="X6" s="53"/>
      <c r="Y6" s="34"/>
      <c r="Z6" s="53"/>
      <c r="AA6" s="34" t="s">
        <v>10</v>
      </c>
    </row>
    <row r="7" spans="1:27" s="81" customFormat="1" ht="11.25">
      <c r="A7" s="89" t="s">
        <v>96</v>
      </c>
      <c r="B7" s="88" t="s">
        <v>97</v>
      </c>
      <c r="C7" s="81">
        <v>6</v>
      </c>
      <c r="D7" s="89">
        <v>1</v>
      </c>
      <c r="E7" s="107">
        <f aca="true" t="shared" si="0" ref="E7:E30">M7+O7+Q7+S7+U7+W7-G7-H7-I7-J7+Y7+AA7+F7</f>
        <v>68</v>
      </c>
      <c r="F7" s="78">
        <v>6</v>
      </c>
      <c r="G7" s="126">
        <v>9</v>
      </c>
      <c r="H7" s="89">
        <v>11</v>
      </c>
      <c r="I7" s="89">
        <v>12</v>
      </c>
      <c r="K7" s="82"/>
      <c r="L7" s="83">
        <v>5</v>
      </c>
      <c r="M7" s="76">
        <v>11</v>
      </c>
      <c r="N7" s="83">
        <v>3</v>
      </c>
      <c r="O7" s="84">
        <v>9</v>
      </c>
      <c r="P7" s="77">
        <v>5</v>
      </c>
      <c r="Q7" s="84">
        <v>12</v>
      </c>
      <c r="R7" s="83" t="s">
        <v>9</v>
      </c>
      <c r="S7" s="84"/>
      <c r="T7" s="77">
        <v>2</v>
      </c>
      <c r="U7" s="99">
        <v>17</v>
      </c>
      <c r="V7" s="83">
        <v>3</v>
      </c>
      <c r="W7" s="84">
        <v>13</v>
      </c>
      <c r="X7" s="95">
        <v>2</v>
      </c>
      <c r="Y7" s="86">
        <v>15</v>
      </c>
      <c r="Z7" s="95">
        <v>3</v>
      </c>
      <c r="AA7" s="84">
        <v>17</v>
      </c>
    </row>
    <row r="8" spans="1:27" s="94" customFormat="1" ht="11.25">
      <c r="A8" s="87" t="s">
        <v>38</v>
      </c>
      <c r="B8" s="22" t="s">
        <v>39</v>
      </c>
      <c r="C8" s="87">
        <v>2</v>
      </c>
      <c r="D8" s="89">
        <v>2</v>
      </c>
      <c r="E8" s="107">
        <f t="shared" si="0"/>
        <v>67</v>
      </c>
      <c r="F8" s="18">
        <v>2</v>
      </c>
      <c r="G8" s="61">
        <v>8</v>
      </c>
      <c r="H8" s="61"/>
      <c r="J8" s="87"/>
      <c r="K8" s="113"/>
      <c r="L8" s="109">
        <v>1</v>
      </c>
      <c r="M8" s="46">
        <v>16</v>
      </c>
      <c r="N8" s="106" t="s">
        <v>9</v>
      </c>
      <c r="O8" s="46"/>
      <c r="P8" s="106">
        <v>1</v>
      </c>
      <c r="Q8" s="62">
        <v>17</v>
      </c>
      <c r="R8" s="106">
        <v>4</v>
      </c>
      <c r="S8" s="46">
        <v>8</v>
      </c>
      <c r="T8" s="106" t="s">
        <v>9</v>
      </c>
      <c r="U8" s="46"/>
      <c r="V8" s="106" t="s">
        <v>9</v>
      </c>
      <c r="W8" s="46"/>
      <c r="X8" s="106">
        <v>3</v>
      </c>
      <c r="Y8" s="46">
        <v>14</v>
      </c>
      <c r="Z8" s="106">
        <v>2</v>
      </c>
      <c r="AA8" s="46">
        <v>18</v>
      </c>
    </row>
    <row r="9" spans="1:27" s="114" customFormat="1" ht="11.25">
      <c r="A9" s="87" t="s">
        <v>17</v>
      </c>
      <c r="B9" s="22" t="s">
        <v>18</v>
      </c>
      <c r="C9" s="94">
        <v>3</v>
      </c>
      <c r="D9" s="89">
        <v>3</v>
      </c>
      <c r="E9" s="107">
        <f t="shared" si="0"/>
        <v>67</v>
      </c>
      <c r="F9" s="104">
        <v>8</v>
      </c>
      <c r="G9" s="61">
        <v>6</v>
      </c>
      <c r="H9" s="61">
        <v>6</v>
      </c>
      <c r="I9" s="94">
        <v>9</v>
      </c>
      <c r="J9" s="94">
        <v>12</v>
      </c>
      <c r="K9" s="32"/>
      <c r="L9" s="108">
        <v>7</v>
      </c>
      <c r="M9" s="46">
        <v>9</v>
      </c>
      <c r="N9" s="109">
        <v>6</v>
      </c>
      <c r="O9" s="46">
        <v>6</v>
      </c>
      <c r="P9" s="109">
        <v>2</v>
      </c>
      <c r="Q9" s="65">
        <v>15</v>
      </c>
      <c r="R9" s="109">
        <v>6</v>
      </c>
      <c r="S9" s="46">
        <v>6</v>
      </c>
      <c r="T9" s="109">
        <v>7</v>
      </c>
      <c r="U9" s="65">
        <v>12</v>
      </c>
      <c r="V9" s="109">
        <v>4</v>
      </c>
      <c r="W9" s="46">
        <v>12</v>
      </c>
      <c r="X9" s="106">
        <v>1</v>
      </c>
      <c r="Y9" s="46">
        <v>17</v>
      </c>
      <c r="Z9" s="110">
        <v>5</v>
      </c>
      <c r="AA9" s="46">
        <v>15</v>
      </c>
    </row>
    <row r="10" spans="1:27" s="155" customFormat="1" ht="11.25">
      <c r="A10" s="87" t="s">
        <v>126</v>
      </c>
      <c r="B10" s="102" t="s">
        <v>100</v>
      </c>
      <c r="C10" s="87">
        <v>1</v>
      </c>
      <c r="D10" s="89">
        <v>4</v>
      </c>
      <c r="E10" s="107">
        <f t="shared" si="0"/>
        <v>65</v>
      </c>
      <c r="F10" s="103"/>
      <c r="G10" s="46"/>
      <c r="H10" s="154"/>
      <c r="I10" s="154"/>
      <c r="J10" s="154"/>
      <c r="K10" s="156"/>
      <c r="L10" s="64" t="s">
        <v>9</v>
      </c>
      <c r="M10" s="46"/>
      <c r="N10" s="64">
        <v>1</v>
      </c>
      <c r="O10" s="65">
        <v>12</v>
      </c>
      <c r="P10" s="64" t="s">
        <v>9</v>
      </c>
      <c r="Q10" s="65"/>
      <c r="R10" s="64" t="s">
        <v>9</v>
      </c>
      <c r="S10" s="46"/>
      <c r="T10" s="64">
        <v>1</v>
      </c>
      <c r="U10" s="65">
        <v>19</v>
      </c>
      <c r="V10" s="64">
        <v>2</v>
      </c>
      <c r="W10" s="46">
        <v>14</v>
      </c>
      <c r="X10" s="66" t="s">
        <v>9</v>
      </c>
      <c r="Y10" s="46"/>
      <c r="Z10" s="66">
        <v>1</v>
      </c>
      <c r="AA10" s="85">
        <v>20</v>
      </c>
    </row>
    <row r="11" spans="1:27" s="81" customFormat="1" ht="11.25" customHeight="1">
      <c r="A11" s="122" t="s">
        <v>11</v>
      </c>
      <c r="B11" s="22" t="s">
        <v>12</v>
      </c>
      <c r="C11" s="165" t="s">
        <v>114</v>
      </c>
      <c r="D11" s="89">
        <v>5</v>
      </c>
      <c r="E11" s="107">
        <f>M11+O11+Q11+S11+U11+W11-G11-H11-I11-J11+Y11+AA11+F11</f>
        <v>64</v>
      </c>
      <c r="F11" s="104">
        <v>4</v>
      </c>
      <c r="G11" s="61">
        <v>10</v>
      </c>
      <c r="H11" s="61">
        <v>13</v>
      </c>
      <c r="I11" s="94"/>
      <c r="J11" s="111"/>
      <c r="K11" s="32"/>
      <c r="L11" s="109">
        <v>2</v>
      </c>
      <c r="M11" s="112">
        <v>14</v>
      </c>
      <c r="N11" s="109">
        <v>2</v>
      </c>
      <c r="O11" s="46">
        <v>10</v>
      </c>
      <c r="P11" s="109">
        <v>3</v>
      </c>
      <c r="Q11" s="65">
        <v>14</v>
      </c>
      <c r="R11" s="109" t="s">
        <v>9</v>
      </c>
      <c r="S11" s="46"/>
      <c r="T11" s="109" t="s">
        <v>9</v>
      </c>
      <c r="U11" s="65"/>
      <c r="V11" s="109">
        <v>1</v>
      </c>
      <c r="W11" s="46">
        <v>16</v>
      </c>
      <c r="X11" s="106">
        <v>4</v>
      </c>
      <c r="Y11" s="46">
        <v>13</v>
      </c>
      <c r="Z11" s="106">
        <v>4</v>
      </c>
      <c r="AA11" s="46">
        <v>16</v>
      </c>
    </row>
    <row r="12" spans="1:27" s="94" customFormat="1" ht="11.25">
      <c r="A12" s="87" t="s">
        <v>127</v>
      </c>
      <c r="B12" s="102" t="s">
        <v>58</v>
      </c>
      <c r="C12" s="89">
        <v>4</v>
      </c>
      <c r="D12" s="89">
        <v>6</v>
      </c>
      <c r="E12" s="103">
        <f>M12+O12+Q12+S12+U12+W12-G12-H12-I12-J12+Y12+AA12+F12</f>
        <v>51</v>
      </c>
      <c r="F12" s="115">
        <v>6</v>
      </c>
      <c r="G12" s="101">
        <v>9</v>
      </c>
      <c r="H12" s="87">
        <v>9</v>
      </c>
      <c r="I12" s="87">
        <v>10</v>
      </c>
      <c r="J12" s="87"/>
      <c r="K12" s="32"/>
      <c r="L12" s="109">
        <v>4</v>
      </c>
      <c r="M12" s="46">
        <v>12</v>
      </c>
      <c r="N12" s="109" t="s">
        <v>9</v>
      </c>
      <c r="O12" s="65"/>
      <c r="P12" s="109">
        <v>7</v>
      </c>
      <c r="Q12" s="65">
        <v>10</v>
      </c>
      <c r="R12" s="109">
        <v>3</v>
      </c>
      <c r="S12" s="46">
        <v>9</v>
      </c>
      <c r="T12" s="109">
        <v>10</v>
      </c>
      <c r="U12" s="46">
        <v>9</v>
      </c>
      <c r="V12" s="109">
        <v>6</v>
      </c>
      <c r="W12" s="46">
        <v>10</v>
      </c>
      <c r="X12" s="109">
        <v>6</v>
      </c>
      <c r="Y12" s="46">
        <v>11</v>
      </c>
      <c r="Z12" s="109">
        <v>8</v>
      </c>
      <c r="AA12" s="46">
        <v>12</v>
      </c>
    </row>
    <row r="13" spans="1:27" s="94" customFormat="1" ht="11.25">
      <c r="A13" s="87" t="s">
        <v>65</v>
      </c>
      <c r="B13" s="102" t="s">
        <v>48</v>
      </c>
      <c r="C13" s="118">
        <v>8</v>
      </c>
      <c r="D13" s="89">
        <v>7</v>
      </c>
      <c r="E13" s="103">
        <f>M13+O13+Q13+S13+U13+W13-G13-H13-I13-J13+Y13+AA13+F13</f>
        <v>50</v>
      </c>
      <c r="F13" s="104">
        <v>6</v>
      </c>
      <c r="G13" s="61">
        <v>7</v>
      </c>
      <c r="H13" s="61">
        <v>7</v>
      </c>
      <c r="I13" s="94">
        <v>8</v>
      </c>
      <c r="K13" s="32"/>
      <c r="L13" s="109">
        <v>9</v>
      </c>
      <c r="M13" s="46">
        <v>7</v>
      </c>
      <c r="N13" s="109" t="s">
        <v>9</v>
      </c>
      <c r="O13" s="46"/>
      <c r="P13" s="109">
        <v>8</v>
      </c>
      <c r="Q13" s="65">
        <v>9</v>
      </c>
      <c r="R13" s="109">
        <v>5</v>
      </c>
      <c r="S13" s="65">
        <v>7</v>
      </c>
      <c r="T13" s="109">
        <v>11</v>
      </c>
      <c r="U13" s="65">
        <v>8</v>
      </c>
      <c r="V13" s="109">
        <v>5</v>
      </c>
      <c r="W13" s="46">
        <v>11</v>
      </c>
      <c r="X13" s="106">
        <v>7</v>
      </c>
      <c r="Y13" s="46">
        <v>10</v>
      </c>
      <c r="Z13" s="106">
        <v>6</v>
      </c>
      <c r="AA13" s="46">
        <v>14</v>
      </c>
    </row>
    <row r="14" spans="1:27" s="157" customFormat="1" ht="11.25" customHeight="1">
      <c r="A14" s="89" t="s">
        <v>47</v>
      </c>
      <c r="B14" s="88" t="s">
        <v>64</v>
      </c>
      <c r="C14" s="94">
        <v>7</v>
      </c>
      <c r="D14" s="89">
        <v>8</v>
      </c>
      <c r="E14" s="107">
        <f>M14+O14+Q14+S14+U14+W14-G14-H14-I14-J14+Y14+AA14+F14</f>
        <v>47</v>
      </c>
      <c r="F14" s="78">
        <v>4</v>
      </c>
      <c r="G14" s="99">
        <v>7</v>
      </c>
      <c r="H14" s="89">
        <v>8</v>
      </c>
      <c r="I14" s="89"/>
      <c r="J14" s="89"/>
      <c r="K14" s="82"/>
      <c r="L14" s="77" t="s">
        <v>9</v>
      </c>
      <c r="M14" s="76"/>
      <c r="N14" s="77">
        <v>5</v>
      </c>
      <c r="O14" s="76">
        <v>7</v>
      </c>
      <c r="P14" s="77">
        <v>9</v>
      </c>
      <c r="Q14" s="84">
        <v>8</v>
      </c>
      <c r="R14" s="77">
        <v>2</v>
      </c>
      <c r="S14" s="76">
        <v>10</v>
      </c>
      <c r="T14" s="77">
        <v>5</v>
      </c>
      <c r="U14" s="76">
        <v>14</v>
      </c>
      <c r="V14" s="77" t="s">
        <v>9</v>
      </c>
      <c r="W14" s="76"/>
      <c r="X14" s="77">
        <v>9</v>
      </c>
      <c r="Y14" s="76">
        <v>8</v>
      </c>
      <c r="Z14" s="95">
        <v>9</v>
      </c>
      <c r="AA14" s="84">
        <v>11</v>
      </c>
    </row>
    <row r="15" spans="1:27" s="118" customFormat="1" ht="11.25">
      <c r="A15" s="87" t="s">
        <v>25</v>
      </c>
      <c r="B15" s="22" t="s">
        <v>31</v>
      </c>
      <c r="C15" s="164" t="s">
        <v>112</v>
      </c>
      <c r="D15" s="89">
        <v>9</v>
      </c>
      <c r="E15" s="107">
        <f>M15+O15+Q15+S15+U15+W15-G15-H15-I15-J15+Y15+AA15+F15</f>
        <v>47</v>
      </c>
      <c r="F15" s="104"/>
      <c r="G15" s="61"/>
      <c r="H15" s="61"/>
      <c r="I15" s="94"/>
      <c r="J15" s="94"/>
      <c r="K15" s="32"/>
      <c r="L15" s="109">
        <v>3</v>
      </c>
      <c r="M15" s="46">
        <v>13</v>
      </c>
      <c r="N15" s="109" t="s">
        <v>9</v>
      </c>
      <c r="O15" s="46"/>
      <c r="P15" s="109">
        <v>4</v>
      </c>
      <c r="Q15" s="65">
        <v>13</v>
      </c>
      <c r="R15" s="109">
        <v>1</v>
      </c>
      <c r="S15" s="65">
        <v>12</v>
      </c>
      <c r="T15" s="109" t="s">
        <v>9</v>
      </c>
      <c r="U15" s="65"/>
      <c r="V15" s="109" t="s">
        <v>9</v>
      </c>
      <c r="W15" s="46"/>
      <c r="X15" s="106">
        <v>8</v>
      </c>
      <c r="Y15" s="46">
        <v>9</v>
      </c>
      <c r="Z15" s="106" t="s">
        <v>9</v>
      </c>
      <c r="AA15" s="46"/>
    </row>
    <row r="16" spans="1:27" s="118" customFormat="1" ht="11.25">
      <c r="A16" s="89" t="s">
        <v>101</v>
      </c>
      <c r="B16" s="88" t="s">
        <v>95</v>
      </c>
      <c r="C16" s="89">
        <v>14</v>
      </c>
      <c r="D16" s="89">
        <v>10</v>
      </c>
      <c r="E16" s="107">
        <f>M16+O16+Q16+S16+U16+W16-G16-H16-I16-J16+Y16+AA16+F16</f>
        <v>45</v>
      </c>
      <c r="F16" s="80">
        <v>2</v>
      </c>
      <c r="G16" s="126">
        <v>8</v>
      </c>
      <c r="H16" s="81"/>
      <c r="I16" s="81"/>
      <c r="J16" s="81"/>
      <c r="K16" s="82"/>
      <c r="L16" s="83">
        <v>6</v>
      </c>
      <c r="M16" s="76">
        <v>10</v>
      </c>
      <c r="N16" s="77">
        <v>4</v>
      </c>
      <c r="O16" s="84">
        <v>8</v>
      </c>
      <c r="P16" s="83">
        <v>6</v>
      </c>
      <c r="Q16" s="84">
        <v>11</v>
      </c>
      <c r="R16" s="83" t="s">
        <v>9</v>
      </c>
      <c r="S16" s="84"/>
      <c r="T16" s="77">
        <v>9</v>
      </c>
      <c r="U16" s="99">
        <v>10</v>
      </c>
      <c r="V16" s="83" t="s">
        <v>9</v>
      </c>
      <c r="W16" s="84"/>
      <c r="X16" s="77">
        <v>5</v>
      </c>
      <c r="Y16" s="99">
        <v>12</v>
      </c>
      <c r="Z16" s="95" t="s">
        <v>9</v>
      </c>
      <c r="AA16" s="84"/>
    </row>
    <row r="17" spans="1:27" s="94" customFormat="1" ht="11.25">
      <c r="A17" s="87" t="s">
        <v>19</v>
      </c>
      <c r="B17" s="22" t="s">
        <v>20</v>
      </c>
      <c r="C17" s="94">
        <v>5</v>
      </c>
      <c r="D17" s="89">
        <v>11</v>
      </c>
      <c r="E17" s="107">
        <f>M17+O17+Q17+S17+U17+W17-G17-H17-I17-J17+Y17+AA17+F17</f>
        <v>36</v>
      </c>
      <c r="F17" s="104"/>
      <c r="G17" s="61"/>
      <c r="H17" s="61"/>
      <c r="K17" s="32"/>
      <c r="L17" s="109">
        <v>8</v>
      </c>
      <c r="M17" s="46">
        <v>8</v>
      </c>
      <c r="N17" s="109" t="s">
        <v>9</v>
      </c>
      <c r="O17" s="46"/>
      <c r="P17" s="109" t="s">
        <v>9</v>
      </c>
      <c r="Q17" s="85"/>
      <c r="R17" s="109" t="s">
        <v>9</v>
      </c>
      <c r="S17" s="46"/>
      <c r="T17" s="109">
        <v>4</v>
      </c>
      <c r="U17" s="65">
        <v>15</v>
      </c>
      <c r="V17" s="109" t="s">
        <v>9</v>
      </c>
      <c r="W17" s="46"/>
      <c r="X17" s="106" t="s">
        <v>9</v>
      </c>
      <c r="Y17" s="46"/>
      <c r="Z17" s="106">
        <v>7</v>
      </c>
      <c r="AA17" s="46">
        <v>13</v>
      </c>
    </row>
    <row r="18" spans="1:27" s="81" customFormat="1" ht="11.25">
      <c r="A18" s="89" t="s">
        <v>44</v>
      </c>
      <c r="B18" s="88" t="s">
        <v>43</v>
      </c>
      <c r="C18" s="118">
        <v>9</v>
      </c>
      <c r="D18" s="89">
        <v>12</v>
      </c>
      <c r="E18" s="107">
        <f>M18+O18+Q18+S18+U18+W18-G18-H18-I18-J18+Y18+AA18+F18</f>
        <v>31</v>
      </c>
      <c r="F18" s="73">
        <v>6</v>
      </c>
      <c r="G18" s="99">
        <v>5</v>
      </c>
      <c r="H18" s="89">
        <v>5</v>
      </c>
      <c r="I18" s="89">
        <v>5</v>
      </c>
      <c r="J18" s="89"/>
      <c r="K18" s="82"/>
      <c r="L18" s="77">
        <v>11</v>
      </c>
      <c r="M18" s="76">
        <v>5</v>
      </c>
      <c r="N18" s="77" t="s">
        <v>9</v>
      </c>
      <c r="O18" s="76"/>
      <c r="P18" s="77">
        <v>12</v>
      </c>
      <c r="Q18" s="84">
        <v>5</v>
      </c>
      <c r="R18" s="77">
        <v>7</v>
      </c>
      <c r="S18" s="76">
        <v>5</v>
      </c>
      <c r="T18" s="77">
        <v>12</v>
      </c>
      <c r="U18" s="76">
        <v>7</v>
      </c>
      <c r="V18" s="77">
        <v>8</v>
      </c>
      <c r="W18" s="76">
        <v>8</v>
      </c>
      <c r="X18" s="77">
        <v>12</v>
      </c>
      <c r="Y18" s="76">
        <v>5</v>
      </c>
      <c r="Z18" s="77">
        <v>15</v>
      </c>
      <c r="AA18" s="76">
        <v>5</v>
      </c>
    </row>
    <row r="19" spans="1:27" s="94" customFormat="1" ht="11.25">
      <c r="A19" s="89" t="s">
        <v>82</v>
      </c>
      <c r="B19" s="88" t="s">
        <v>22</v>
      </c>
      <c r="C19" s="94">
        <v>18</v>
      </c>
      <c r="D19" s="94">
        <v>13</v>
      </c>
      <c r="E19" s="107">
        <f>M19+O19+Q19+S19+U19+W19-G19-H19-I19-J19+Y19+AA19+F19</f>
        <v>28</v>
      </c>
      <c r="F19" s="129"/>
      <c r="G19" s="126"/>
      <c r="H19" s="81"/>
      <c r="I19" s="81"/>
      <c r="J19" s="81"/>
      <c r="K19" s="82"/>
      <c r="L19" s="83" t="s">
        <v>9</v>
      </c>
      <c r="M19" s="84"/>
      <c r="N19" s="83" t="s">
        <v>9</v>
      </c>
      <c r="O19" s="79"/>
      <c r="P19" s="83" t="s">
        <v>9</v>
      </c>
      <c r="Q19" s="79"/>
      <c r="R19" s="83" t="s">
        <v>9</v>
      </c>
      <c r="S19" s="84"/>
      <c r="T19" s="75">
        <v>8</v>
      </c>
      <c r="U19" s="72">
        <v>11</v>
      </c>
      <c r="V19" s="75">
        <v>7</v>
      </c>
      <c r="W19" s="76">
        <v>9</v>
      </c>
      <c r="X19" s="77" t="s">
        <v>9</v>
      </c>
      <c r="Y19" s="76"/>
      <c r="Z19" s="77">
        <v>11</v>
      </c>
      <c r="AA19" s="76">
        <v>8</v>
      </c>
    </row>
    <row r="20" spans="1:27" s="35" customFormat="1" ht="12">
      <c r="A20" s="89" t="s">
        <v>121</v>
      </c>
      <c r="B20" s="88" t="s">
        <v>130</v>
      </c>
      <c r="C20" s="79" t="s">
        <v>9</v>
      </c>
      <c r="D20" s="89">
        <v>14</v>
      </c>
      <c r="E20" s="103">
        <f>M20+O20+Q20+S20+U20+W20-G20-H20-I20-J20+Y20+AA20+F20</f>
        <v>27</v>
      </c>
      <c r="F20" s="158"/>
      <c r="G20" s="79"/>
      <c r="H20" s="157"/>
      <c r="I20" s="157"/>
      <c r="J20" s="157"/>
      <c r="K20" s="159"/>
      <c r="L20" s="77" t="s">
        <v>9</v>
      </c>
      <c r="M20" s="99"/>
      <c r="N20" s="77" t="s">
        <v>9</v>
      </c>
      <c r="O20" s="99"/>
      <c r="P20" s="77">
        <v>10</v>
      </c>
      <c r="Q20" s="99">
        <v>7</v>
      </c>
      <c r="R20" s="77" t="s">
        <v>9</v>
      </c>
      <c r="S20" s="99"/>
      <c r="T20" s="77" t="s">
        <v>9</v>
      </c>
      <c r="U20" s="99"/>
      <c r="V20" s="77">
        <v>9</v>
      </c>
      <c r="W20" s="99">
        <v>7</v>
      </c>
      <c r="X20" s="77">
        <v>10</v>
      </c>
      <c r="Y20" s="99">
        <v>7</v>
      </c>
      <c r="Z20" s="77">
        <v>14</v>
      </c>
      <c r="AA20" s="99">
        <v>6</v>
      </c>
    </row>
    <row r="21" spans="1:27" s="81" customFormat="1" ht="11.25" customHeight="1">
      <c r="A21" s="89" t="s">
        <v>128</v>
      </c>
      <c r="B21" s="88" t="s">
        <v>129</v>
      </c>
      <c r="C21" s="61" t="s">
        <v>9</v>
      </c>
      <c r="D21" s="89">
        <v>15</v>
      </c>
      <c r="E21" s="107">
        <f>M21+O21+Q21+S21+U21+W21-G21-H21-I21-J21+Y21+AA21+F21</f>
        <v>19</v>
      </c>
      <c r="F21" s="129"/>
      <c r="G21" s="126"/>
      <c r="K21" s="82"/>
      <c r="L21" s="83" t="s">
        <v>9</v>
      </c>
      <c r="M21" s="84"/>
      <c r="N21" s="83" t="s">
        <v>9</v>
      </c>
      <c r="O21" s="79"/>
      <c r="P21" s="83" t="s">
        <v>9</v>
      </c>
      <c r="Q21" s="79"/>
      <c r="R21" s="83" t="s">
        <v>9</v>
      </c>
      <c r="S21" s="84"/>
      <c r="T21" s="75" t="s">
        <v>9</v>
      </c>
      <c r="U21" s="72"/>
      <c r="V21" s="75">
        <v>10</v>
      </c>
      <c r="W21" s="76">
        <v>6</v>
      </c>
      <c r="X21" s="77">
        <v>11</v>
      </c>
      <c r="Y21" s="76">
        <v>6</v>
      </c>
      <c r="Z21" s="77">
        <v>13</v>
      </c>
      <c r="AA21" s="76">
        <v>7</v>
      </c>
    </row>
    <row r="22" spans="1:27" s="116" customFormat="1" ht="11.25">
      <c r="A22" s="87" t="s">
        <v>42</v>
      </c>
      <c r="B22" s="22" t="s">
        <v>40</v>
      </c>
      <c r="C22" s="94">
        <v>10</v>
      </c>
      <c r="D22" s="89">
        <v>16</v>
      </c>
      <c r="E22" s="107">
        <f t="shared" si="0"/>
        <v>16</v>
      </c>
      <c r="F22" s="121"/>
      <c r="G22" s="61"/>
      <c r="H22" s="61"/>
      <c r="I22" s="114"/>
      <c r="J22" s="114"/>
      <c r="K22" s="113"/>
      <c r="L22" s="109" t="s">
        <v>9</v>
      </c>
      <c r="M22" s="46"/>
      <c r="N22" s="106" t="s">
        <v>9</v>
      </c>
      <c r="O22" s="62"/>
      <c r="P22" s="106" t="s">
        <v>9</v>
      </c>
      <c r="Q22" s="62"/>
      <c r="R22" s="106"/>
      <c r="S22" s="62"/>
      <c r="T22" s="119">
        <v>3</v>
      </c>
      <c r="U22" s="85">
        <v>16</v>
      </c>
      <c r="V22" s="106" t="s">
        <v>9</v>
      </c>
      <c r="W22" s="85"/>
      <c r="X22" s="109" t="s">
        <v>9</v>
      </c>
      <c r="Y22" s="85"/>
      <c r="Z22" s="109" t="s">
        <v>9</v>
      </c>
      <c r="AA22" s="85"/>
    </row>
    <row r="23" spans="1:27" s="157" customFormat="1" ht="11.25" customHeight="1">
      <c r="A23" s="87" t="s">
        <v>23</v>
      </c>
      <c r="B23" s="22" t="s">
        <v>24</v>
      </c>
      <c r="C23" s="89">
        <v>12</v>
      </c>
      <c r="D23" s="89">
        <v>17</v>
      </c>
      <c r="E23" s="107">
        <f t="shared" si="0"/>
        <v>13</v>
      </c>
      <c r="F23" s="104"/>
      <c r="G23" s="61"/>
      <c r="H23" s="61"/>
      <c r="I23" s="94"/>
      <c r="J23" s="94"/>
      <c r="K23" s="32"/>
      <c r="L23" s="109" t="s">
        <v>9</v>
      </c>
      <c r="M23" s="46"/>
      <c r="N23" s="109" t="s">
        <v>9</v>
      </c>
      <c r="O23" s="46"/>
      <c r="P23" s="109" t="s">
        <v>9</v>
      </c>
      <c r="Q23" s="85"/>
      <c r="R23" s="109" t="s">
        <v>9</v>
      </c>
      <c r="S23" s="46"/>
      <c r="T23" s="109">
        <v>6</v>
      </c>
      <c r="U23" s="65">
        <v>13</v>
      </c>
      <c r="V23" s="109" t="s">
        <v>9</v>
      </c>
      <c r="W23" s="46"/>
      <c r="X23" s="106" t="s">
        <v>9</v>
      </c>
      <c r="Y23" s="46"/>
      <c r="Z23" s="106" t="s">
        <v>9</v>
      </c>
      <c r="AA23" s="46"/>
    </row>
    <row r="24" spans="1:27" s="35" customFormat="1" ht="12">
      <c r="A24" s="89" t="s">
        <v>106</v>
      </c>
      <c r="B24" s="88" t="s">
        <v>107</v>
      </c>
      <c r="C24" s="89">
        <v>15</v>
      </c>
      <c r="D24" s="89">
        <v>18</v>
      </c>
      <c r="E24" s="107">
        <f t="shared" si="0"/>
        <v>12</v>
      </c>
      <c r="F24" s="80"/>
      <c r="G24" s="126"/>
      <c r="H24" s="81"/>
      <c r="I24" s="81"/>
      <c r="J24" s="81"/>
      <c r="K24" s="82"/>
      <c r="L24" s="83">
        <v>10</v>
      </c>
      <c r="M24" s="84">
        <v>6</v>
      </c>
      <c r="N24" s="83" t="s">
        <v>9</v>
      </c>
      <c r="O24" s="84"/>
      <c r="P24" s="77">
        <v>11</v>
      </c>
      <c r="Q24" s="84">
        <v>6</v>
      </c>
      <c r="R24" s="83" t="s">
        <v>9</v>
      </c>
      <c r="S24" s="84"/>
      <c r="T24" s="83" t="s">
        <v>9</v>
      </c>
      <c r="U24" s="86"/>
      <c r="V24" s="83" t="s">
        <v>9</v>
      </c>
      <c r="W24" s="84"/>
      <c r="X24" s="95" t="s">
        <v>9</v>
      </c>
      <c r="Y24" s="86"/>
      <c r="Z24" s="95" t="s">
        <v>9</v>
      </c>
      <c r="AA24" s="84"/>
    </row>
    <row r="25" spans="1:27" s="35" customFormat="1" ht="12">
      <c r="A25" s="89" t="s">
        <v>103</v>
      </c>
      <c r="B25" s="88" t="s">
        <v>94</v>
      </c>
      <c r="C25" s="89">
        <v>11</v>
      </c>
      <c r="D25" s="81">
        <v>19</v>
      </c>
      <c r="E25" s="123">
        <f t="shared" si="0"/>
        <v>10</v>
      </c>
      <c r="F25" s="158"/>
      <c r="G25" s="79"/>
      <c r="H25" s="157"/>
      <c r="I25" s="157"/>
      <c r="J25" s="157"/>
      <c r="K25" s="159"/>
      <c r="L25" s="160" t="s">
        <v>9</v>
      </c>
      <c r="M25" s="84"/>
      <c r="N25" s="160" t="s">
        <v>9</v>
      </c>
      <c r="O25" s="84"/>
      <c r="P25" s="160" t="s">
        <v>9</v>
      </c>
      <c r="Q25" s="84"/>
      <c r="R25" s="160" t="s">
        <v>9</v>
      </c>
      <c r="S25" s="84"/>
      <c r="T25" s="160" t="s">
        <v>9</v>
      </c>
      <c r="U25" s="84"/>
      <c r="V25" s="160"/>
      <c r="W25" s="84"/>
      <c r="X25" s="161" t="s">
        <v>9</v>
      </c>
      <c r="Y25" s="84"/>
      <c r="Z25" s="161">
        <v>10</v>
      </c>
      <c r="AA25" s="84">
        <v>10</v>
      </c>
    </row>
    <row r="26" spans="1:27" s="81" customFormat="1" ht="11.25" customHeight="1">
      <c r="A26" s="87" t="s">
        <v>51</v>
      </c>
      <c r="B26" s="22" t="s">
        <v>50</v>
      </c>
      <c r="C26" s="153">
        <v>19</v>
      </c>
      <c r="D26" s="153">
        <v>20</v>
      </c>
      <c r="E26" s="107">
        <f t="shared" si="0"/>
        <v>8</v>
      </c>
      <c r="F26" s="115"/>
      <c r="G26" s="61"/>
      <c r="H26" s="94"/>
      <c r="I26" s="94"/>
      <c r="J26" s="94"/>
      <c r="K26" s="32"/>
      <c r="L26" s="109" t="s">
        <v>9</v>
      </c>
      <c r="M26" s="46"/>
      <c r="N26" s="109" t="s">
        <v>9</v>
      </c>
      <c r="O26" s="65"/>
      <c r="P26" s="109" t="s">
        <v>9</v>
      </c>
      <c r="Q26" s="65"/>
      <c r="R26" s="109" t="s">
        <v>9</v>
      </c>
      <c r="S26" s="46"/>
      <c r="T26" s="109" t="s">
        <v>9</v>
      </c>
      <c r="U26" s="46"/>
      <c r="V26" s="109"/>
      <c r="W26" s="46"/>
      <c r="X26" s="109" t="s">
        <v>9</v>
      </c>
      <c r="Y26" s="46"/>
      <c r="Z26" s="109">
        <v>12</v>
      </c>
      <c r="AA26" s="46">
        <v>8</v>
      </c>
    </row>
    <row r="27" spans="1:27" s="81" customFormat="1" ht="11.25">
      <c r="A27" s="89" t="s">
        <v>131</v>
      </c>
      <c r="B27" s="88" t="s">
        <v>24</v>
      </c>
      <c r="C27" s="61" t="s">
        <v>9</v>
      </c>
      <c r="D27" s="89">
        <v>21</v>
      </c>
      <c r="E27" s="107">
        <f t="shared" si="0"/>
        <v>5</v>
      </c>
      <c r="F27" s="129"/>
      <c r="G27" s="126"/>
      <c r="K27" s="82"/>
      <c r="L27" s="83" t="s">
        <v>9</v>
      </c>
      <c r="M27" s="84"/>
      <c r="N27" s="83" t="s">
        <v>9</v>
      </c>
      <c r="O27" s="79"/>
      <c r="P27" s="83" t="s">
        <v>9</v>
      </c>
      <c r="Q27" s="79"/>
      <c r="R27" s="83" t="s">
        <v>9</v>
      </c>
      <c r="S27" s="84"/>
      <c r="T27" s="75" t="s">
        <v>9</v>
      </c>
      <c r="U27" s="72"/>
      <c r="V27" s="75">
        <v>11</v>
      </c>
      <c r="W27" s="76">
        <v>5</v>
      </c>
      <c r="X27" s="77" t="s">
        <v>9</v>
      </c>
      <c r="Y27" s="76"/>
      <c r="Z27" s="77" t="s">
        <v>9</v>
      </c>
      <c r="AA27" s="76"/>
    </row>
    <row r="28" spans="1:27" s="94" customFormat="1" ht="11.25">
      <c r="A28" s="87" t="s">
        <v>53</v>
      </c>
      <c r="B28" s="102" t="s">
        <v>52</v>
      </c>
      <c r="C28" s="94">
        <v>13</v>
      </c>
      <c r="D28" s="81"/>
      <c r="E28" s="103">
        <f t="shared" si="0"/>
        <v>0</v>
      </c>
      <c r="F28" s="104"/>
      <c r="G28" s="101"/>
      <c r="H28" s="101"/>
      <c r="I28" s="87"/>
      <c r="J28" s="87"/>
      <c r="K28" s="105"/>
      <c r="L28" s="106" t="s">
        <v>9</v>
      </c>
      <c r="M28" s="46"/>
      <c r="N28" s="106" t="s">
        <v>9</v>
      </c>
      <c r="O28" s="46"/>
      <c r="P28" s="106" t="s">
        <v>9</v>
      </c>
      <c r="Q28" s="46"/>
      <c r="R28" s="106" t="s">
        <v>9</v>
      </c>
      <c r="S28" s="46"/>
      <c r="T28" s="106" t="s">
        <v>9</v>
      </c>
      <c r="U28" s="46"/>
      <c r="V28" s="106"/>
      <c r="W28" s="46"/>
      <c r="X28" s="106" t="s">
        <v>9</v>
      </c>
      <c r="Y28" s="46"/>
      <c r="Z28" s="106" t="s">
        <v>9</v>
      </c>
      <c r="AA28" s="46"/>
    </row>
    <row r="29" spans="1:27" s="69" customFormat="1" ht="11.25">
      <c r="A29" s="87" t="s">
        <v>21</v>
      </c>
      <c r="B29" s="94" t="s">
        <v>22</v>
      </c>
      <c r="C29" s="152">
        <v>16</v>
      </c>
      <c r="D29" s="81"/>
      <c r="E29" s="107">
        <f t="shared" si="0"/>
        <v>0</v>
      </c>
      <c r="F29" s="104"/>
      <c r="G29" s="61"/>
      <c r="H29" s="61"/>
      <c r="I29" s="94"/>
      <c r="J29" s="94"/>
      <c r="K29" s="32"/>
      <c r="L29" s="109" t="s">
        <v>9</v>
      </c>
      <c r="M29" s="46"/>
      <c r="N29" s="109" t="s">
        <v>9</v>
      </c>
      <c r="O29" s="46"/>
      <c r="P29" s="109" t="s">
        <v>9</v>
      </c>
      <c r="Q29" s="85"/>
      <c r="R29" s="109" t="s">
        <v>9</v>
      </c>
      <c r="S29" s="46"/>
      <c r="T29" s="109" t="s">
        <v>9</v>
      </c>
      <c r="U29" s="65"/>
      <c r="V29" s="109"/>
      <c r="W29" s="46"/>
      <c r="X29" s="106" t="s">
        <v>9</v>
      </c>
      <c r="Y29" s="46"/>
      <c r="Z29" s="106" t="s">
        <v>9</v>
      </c>
      <c r="AA29" s="85"/>
    </row>
    <row r="30" spans="1:27" s="81" customFormat="1" ht="11.25" customHeight="1">
      <c r="A30" s="87" t="s">
        <v>104</v>
      </c>
      <c r="B30" s="102" t="s">
        <v>50</v>
      </c>
      <c r="C30" s="81">
        <v>17</v>
      </c>
      <c r="E30" s="107">
        <f t="shared" si="0"/>
        <v>0</v>
      </c>
      <c r="F30" s="104"/>
      <c r="G30" s="61"/>
      <c r="H30" s="61"/>
      <c r="I30" s="94"/>
      <c r="J30" s="94"/>
      <c r="K30" s="32"/>
      <c r="L30" s="109" t="s">
        <v>9</v>
      </c>
      <c r="M30" s="46"/>
      <c r="N30" s="109" t="s">
        <v>9</v>
      </c>
      <c r="O30" s="46"/>
      <c r="P30" s="109" t="s">
        <v>9</v>
      </c>
      <c r="Q30" s="85"/>
      <c r="R30" s="109" t="s">
        <v>9</v>
      </c>
      <c r="S30" s="46"/>
      <c r="T30" s="109" t="s">
        <v>9</v>
      </c>
      <c r="U30" s="65"/>
      <c r="V30" s="109"/>
      <c r="W30" s="46"/>
      <c r="X30" s="106" t="s">
        <v>9</v>
      </c>
      <c r="Y30" s="46"/>
      <c r="Z30" s="106" t="s">
        <v>9</v>
      </c>
      <c r="AA30" s="46"/>
    </row>
    <row r="31" spans="1:27" s="81" customFormat="1" ht="11.25" customHeight="1">
      <c r="A31" s="87" t="s">
        <v>99</v>
      </c>
      <c r="B31" s="102" t="s">
        <v>50</v>
      </c>
      <c r="C31" s="152">
        <v>20</v>
      </c>
      <c r="D31" s="152"/>
      <c r="E31" s="107">
        <f aca="true" t="shared" si="1" ref="E31:E46">M31+O31+Q31+S31+U31+W31-G31-H31-I31-J31+Y31+AA31+F31</f>
        <v>0</v>
      </c>
      <c r="F31" s="45"/>
      <c r="G31" s="37"/>
      <c r="H31" s="35"/>
      <c r="I31" s="35"/>
      <c r="J31" s="35"/>
      <c r="K31" s="40"/>
      <c r="L31" s="146" t="s">
        <v>9</v>
      </c>
      <c r="M31" s="37"/>
      <c r="N31" s="148" t="s">
        <v>9</v>
      </c>
      <c r="O31" s="38"/>
      <c r="P31" s="148" t="s">
        <v>9</v>
      </c>
      <c r="Q31" s="38"/>
      <c r="R31" s="148" t="s">
        <v>9</v>
      </c>
      <c r="S31" s="38"/>
      <c r="T31" s="148" t="s">
        <v>9</v>
      </c>
      <c r="U31" s="41"/>
      <c r="V31" s="148"/>
      <c r="W31" s="41"/>
      <c r="X31" s="146" t="s">
        <v>9</v>
      </c>
      <c r="Y31" s="41"/>
      <c r="Z31" s="151" t="s">
        <v>136</v>
      </c>
      <c r="AA31" s="41"/>
    </row>
    <row r="32" spans="1:27" s="118" customFormat="1" ht="11.25">
      <c r="A32" s="89" t="s">
        <v>105</v>
      </c>
      <c r="B32" s="88" t="s">
        <v>64</v>
      </c>
      <c r="C32" s="89">
        <v>21</v>
      </c>
      <c r="D32" s="89"/>
      <c r="E32" s="107">
        <f t="shared" si="1"/>
        <v>0</v>
      </c>
      <c r="F32" s="80"/>
      <c r="G32" s="126"/>
      <c r="H32" s="81"/>
      <c r="I32" s="81"/>
      <c r="J32" s="81"/>
      <c r="K32" s="82"/>
      <c r="L32" s="83" t="s">
        <v>9</v>
      </c>
      <c r="M32" s="84"/>
      <c r="N32" s="83" t="s">
        <v>9</v>
      </c>
      <c r="O32" s="84"/>
      <c r="P32" s="83" t="s">
        <v>9</v>
      </c>
      <c r="Q32" s="84"/>
      <c r="R32" s="83" t="s">
        <v>9</v>
      </c>
      <c r="S32" s="84"/>
      <c r="T32" s="83" t="s">
        <v>9</v>
      </c>
      <c r="U32" s="86"/>
      <c r="V32" s="83"/>
      <c r="W32" s="84"/>
      <c r="X32" s="95" t="s">
        <v>9</v>
      </c>
      <c r="Y32" s="86"/>
      <c r="Z32" s="95" t="s">
        <v>136</v>
      </c>
      <c r="AA32" s="84"/>
    </row>
    <row r="33" spans="1:27" s="116" customFormat="1" ht="11.25">
      <c r="A33" s="89" t="s">
        <v>108</v>
      </c>
      <c r="B33" s="88" t="s">
        <v>109</v>
      </c>
      <c r="C33" s="89">
        <v>22</v>
      </c>
      <c r="D33" s="89"/>
      <c r="E33" s="107">
        <f t="shared" si="1"/>
        <v>0</v>
      </c>
      <c r="F33" s="80"/>
      <c r="G33" s="126"/>
      <c r="H33" s="81"/>
      <c r="I33" s="81"/>
      <c r="J33" s="81"/>
      <c r="K33" s="82"/>
      <c r="L33" s="83" t="s">
        <v>9</v>
      </c>
      <c r="M33" s="84"/>
      <c r="N33" s="83" t="s">
        <v>9</v>
      </c>
      <c r="O33" s="84"/>
      <c r="P33" s="83" t="s">
        <v>9</v>
      </c>
      <c r="Q33" s="84"/>
      <c r="R33" s="83" t="s">
        <v>9</v>
      </c>
      <c r="S33" s="84"/>
      <c r="T33" s="83" t="s">
        <v>9</v>
      </c>
      <c r="U33" s="86"/>
      <c r="V33" s="83"/>
      <c r="W33" s="84"/>
      <c r="X33" s="95"/>
      <c r="Y33" s="86"/>
      <c r="Z33" s="95" t="s">
        <v>136</v>
      </c>
      <c r="AA33" s="84"/>
    </row>
    <row r="34" spans="1:27" s="94" customFormat="1" ht="11.25">
      <c r="A34" s="87" t="s">
        <v>66</v>
      </c>
      <c r="B34" s="102" t="s">
        <v>57</v>
      </c>
      <c r="C34" s="101" t="s">
        <v>113</v>
      </c>
      <c r="D34" s="116"/>
      <c r="E34" s="103">
        <f t="shared" si="1"/>
        <v>0</v>
      </c>
      <c r="F34" s="104"/>
      <c r="G34" s="101"/>
      <c r="H34" s="87"/>
      <c r="I34" s="87"/>
      <c r="J34" s="87"/>
      <c r="K34" s="32"/>
      <c r="L34" s="109" t="s">
        <v>9</v>
      </c>
      <c r="M34" s="46"/>
      <c r="N34" s="109" t="s">
        <v>9</v>
      </c>
      <c r="O34" s="65"/>
      <c r="P34" s="109" t="s">
        <v>9</v>
      </c>
      <c r="Q34" s="62"/>
      <c r="R34" s="106" t="s">
        <v>9</v>
      </c>
      <c r="S34" s="85"/>
      <c r="T34" s="119" t="s">
        <v>9</v>
      </c>
      <c r="U34" s="62"/>
      <c r="V34" s="119"/>
      <c r="W34" s="85"/>
      <c r="X34" s="120"/>
      <c r="Y34" s="85"/>
      <c r="Z34" s="120" t="s">
        <v>136</v>
      </c>
      <c r="AA34" s="85"/>
    </row>
    <row r="35" spans="1:27" s="114" customFormat="1" ht="11.25">
      <c r="A35" s="87" t="s">
        <v>45</v>
      </c>
      <c r="B35" s="22" t="s">
        <v>46</v>
      </c>
      <c r="C35" s="101" t="s">
        <v>114</v>
      </c>
      <c r="E35" s="107">
        <f t="shared" si="1"/>
        <v>0</v>
      </c>
      <c r="F35" s="117"/>
      <c r="G35" s="61"/>
      <c r="H35" s="61"/>
      <c r="I35" s="118"/>
      <c r="J35" s="118"/>
      <c r="K35" s="105"/>
      <c r="L35" s="109" t="s">
        <v>9</v>
      </c>
      <c r="M35" s="85"/>
      <c r="N35" s="119" t="s">
        <v>9</v>
      </c>
      <c r="O35" s="46"/>
      <c r="P35" s="106" t="s">
        <v>9</v>
      </c>
      <c r="Q35" s="46"/>
      <c r="R35" s="106" t="s">
        <v>9</v>
      </c>
      <c r="S35" s="46"/>
      <c r="T35" s="106" t="s">
        <v>9</v>
      </c>
      <c r="U35" s="46"/>
      <c r="V35" s="106" t="s">
        <v>9</v>
      </c>
      <c r="W35" s="46"/>
      <c r="X35" s="120" t="s">
        <v>9</v>
      </c>
      <c r="Y35" s="65"/>
      <c r="Z35" s="120" t="s">
        <v>136</v>
      </c>
      <c r="AA35" s="65"/>
    </row>
    <row r="36" spans="1:27" s="81" customFormat="1" ht="11.25">
      <c r="A36" s="89" t="s">
        <v>90</v>
      </c>
      <c r="B36" s="88" t="s">
        <v>91</v>
      </c>
      <c r="C36" s="99" t="s">
        <v>115</v>
      </c>
      <c r="E36" s="123">
        <f t="shared" si="1"/>
        <v>0</v>
      </c>
      <c r="F36" s="80"/>
      <c r="G36" s="126"/>
      <c r="K36" s="82"/>
      <c r="L36" s="83" t="s">
        <v>9</v>
      </c>
      <c r="M36" s="84"/>
      <c r="N36" s="83" t="s">
        <v>9</v>
      </c>
      <c r="O36" s="84"/>
      <c r="P36" s="83" t="s">
        <v>9</v>
      </c>
      <c r="Q36" s="84"/>
      <c r="R36" s="83" t="s">
        <v>9</v>
      </c>
      <c r="S36" s="84"/>
      <c r="T36" s="83" t="s">
        <v>9</v>
      </c>
      <c r="U36" s="86"/>
      <c r="V36" s="83" t="s">
        <v>9</v>
      </c>
      <c r="W36" s="84"/>
      <c r="X36" s="95" t="s">
        <v>9</v>
      </c>
      <c r="Y36" s="86"/>
      <c r="Z36" s="95" t="s">
        <v>136</v>
      </c>
      <c r="AA36" s="86"/>
    </row>
    <row r="37" spans="1:27" s="81" customFormat="1" ht="11.25">
      <c r="A37" s="87" t="s">
        <v>15</v>
      </c>
      <c r="B37" s="22" t="s">
        <v>16</v>
      </c>
      <c r="C37" s="126" t="s">
        <v>116</v>
      </c>
      <c r="E37" s="107">
        <f t="shared" si="1"/>
        <v>0</v>
      </c>
      <c r="F37" s="104"/>
      <c r="G37" s="61"/>
      <c r="H37" s="61"/>
      <c r="I37" s="94"/>
      <c r="J37" s="94"/>
      <c r="K37" s="32"/>
      <c r="L37" s="109" t="s">
        <v>9</v>
      </c>
      <c r="M37" s="46"/>
      <c r="N37" s="109" t="s">
        <v>9</v>
      </c>
      <c r="O37" s="46"/>
      <c r="P37" s="109" t="s">
        <v>9</v>
      </c>
      <c r="Q37" s="85"/>
      <c r="R37" s="109" t="s">
        <v>9</v>
      </c>
      <c r="S37" s="46"/>
      <c r="T37" s="109" t="s">
        <v>9</v>
      </c>
      <c r="U37" s="65"/>
      <c r="V37" s="109" t="s">
        <v>9</v>
      </c>
      <c r="W37" s="46"/>
      <c r="X37" s="106" t="s">
        <v>9</v>
      </c>
      <c r="Y37" s="46"/>
      <c r="Z37" s="106" t="s">
        <v>9</v>
      </c>
      <c r="AA37" s="46"/>
    </row>
    <row r="38" spans="1:27" s="94" customFormat="1" ht="11.25">
      <c r="A38" s="89" t="s">
        <v>75</v>
      </c>
      <c r="B38" s="70" t="s">
        <v>76</v>
      </c>
      <c r="C38" s="61" t="s">
        <v>117</v>
      </c>
      <c r="E38" s="107">
        <f t="shared" si="1"/>
        <v>0</v>
      </c>
      <c r="F38" s="73"/>
      <c r="G38" s="71"/>
      <c r="H38" s="69"/>
      <c r="I38" s="69"/>
      <c r="J38" s="69"/>
      <c r="K38" s="74"/>
      <c r="L38" s="75" t="s">
        <v>9</v>
      </c>
      <c r="M38" s="76"/>
      <c r="N38" s="75" t="s">
        <v>9</v>
      </c>
      <c r="O38" s="72"/>
      <c r="P38" s="75" t="s">
        <v>9</v>
      </c>
      <c r="Q38" s="72"/>
      <c r="R38" s="75" t="s">
        <v>9</v>
      </c>
      <c r="S38" s="76"/>
      <c r="T38" s="75" t="s">
        <v>9</v>
      </c>
      <c r="U38" s="72"/>
      <c r="V38" s="75" t="s">
        <v>9</v>
      </c>
      <c r="W38" s="76"/>
      <c r="X38" s="77" t="s">
        <v>9</v>
      </c>
      <c r="Y38" s="76"/>
      <c r="Z38" s="77" t="s">
        <v>9</v>
      </c>
      <c r="AA38" s="76"/>
    </row>
    <row r="39" spans="1:27" s="81" customFormat="1" ht="11.25" customHeight="1">
      <c r="A39" s="89" t="s">
        <v>92</v>
      </c>
      <c r="B39" s="88" t="s">
        <v>93</v>
      </c>
      <c r="C39" s="99" t="s">
        <v>118</v>
      </c>
      <c r="E39" s="123">
        <f t="shared" si="1"/>
        <v>0</v>
      </c>
      <c r="F39" s="80"/>
      <c r="G39" s="126"/>
      <c r="K39" s="82"/>
      <c r="L39" s="83" t="s">
        <v>9</v>
      </c>
      <c r="M39" s="84"/>
      <c r="N39" s="83" t="s">
        <v>9</v>
      </c>
      <c r="O39" s="84"/>
      <c r="P39" s="83" t="s">
        <v>9</v>
      </c>
      <c r="Q39" s="84"/>
      <c r="R39" s="83" t="s">
        <v>9</v>
      </c>
      <c r="S39" s="84"/>
      <c r="T39" s="83" t="s">
        <v>9</v>
      </c>
      <c r="U39" s="86"/>
      <c r="V39" s="83" t="s">
        <v>9</v>
      </c>
      <c r="W39" s="84"/>
      <c r="X39" s="95" t="s">
        <v>9</v>
      </c>
      <c r="Y39" s="86"/>
      <c r="Z39" s="95" t="s">
        <v>9</v>
      </c>
      <c r="AA39" s="86"/>
    </row>
    <row r="40" spans="1:27" s="94" customFormat="1" ht="11.25">
      <c r="A40" s="89" t="s">
        <v>77</v>
      </c>
      <c r="B40" s="88" t="s">
        <v>74</v>
      </c>
      <c r="C40" s="101" t="s">
        <v>88</v>
      </c>
      <c r="D40" s="62"/>
      <c r="E40" s="107">
        <f t="shared" si="1"/>
        <v>0</v>
      </c>
      <c r="F40" s="129"/>
      <c r="G40" s="126"/>
      <c r="H40" s="81"/>
      <c r="I40" s="81"/>
      <c r="J40" s="81"/>
      <c r="K40" s="82"/>
      <c r="L40" s="83" t="s">
        <v>9</v>
      </c>
      <c r="M40" s="84"/>
      <c r="N40" s="83" t="s">
        <v>9</v>
      </c>
      <c r="O40" s="79"/>
      <c r="P40" s="83" t="s">
        <v>9</v>
      </c>
      <c r="Q40" s="79"/>
      <c r="R40" s="83" t="s">
        <v>9</v>
      </c>
      <c r="S40" s="84"/>
      <c r="T40" s="75" t="s">
        <v>9</v>
      </c>
      <c r="U40" s="72"/>
      <c r="V40" s="75" t="s">
        <v>9</v>
      </c>
      <c r="W40" s="76"/>
      <c r="X40" s="77" t="s">
        <v>9</v>
      </c>
      <c r="Y40" s="76"/>
      <c r="Z40" s="77" t="s">
        <v>9</v>
      </c>
      <c r="AA40" s="76"/>
    </row>
    <row r="41" spans="1:27" s="94" customFormat="1" ht="11.25">
      <c r="A41" s="87" t="s">
        <v>41</v>
      </c>
      <c r="B41" s="22" t="s">
        <v>30</v>
      </c>
      <c r="C41" s="61" t="s">
        <v>98</v>
      </c>
      <c r="D41" s="61"/>
      <c r="E41" s="107">
        <f t="shared" si="1"/>
        <v>0</v>
      </c>
      <c r="F41" s="115"/>
      <c r="G41" s="61"/>
      <c r="K41" s="32"/>
      <c r="L41" s="109" t="s">
        <v>9</v>
      </c>
      <c r="M41" s="46"/>
      <c r="N41" s="109" t="s">
        <v>9</v>
      </c>
      <c r="O41" s="65"/>
      <c r="P41" s="109" t="s">
        <v>9</v>
      </c>
      <c r="Q41" s="65"/>
      <c r="R41" s="109" t="s">
        <v>9</v>
      </c>
      <c r="S41" s="46"/>
      <c r="T41" s="109" t="s">
        <v>9</v>
      </c>
      <c r="U41" s="46"/>
      <c r="V41" s="109" t="s">
        <v>9</v>
      </c>
      <c r="W41" s="46"/>
      <c r="X41" s="109" t="s">
        <v>9</v>
      </c>
      <c r="Y41" s="46"/>
      <c r="Z41" s="109" t="s">
        <v>9</v>
      </c>
      <c r="AA41" s="46"/>
    </row>
    <row r="42" spans="1:27" s="94" customFormat="1" ht="11.25">
      <c r="A42" s="89" t="s">
        <v>72</v>
      </c>
      <c r="B42" s="70" t="s">
        <v>26</v>
      </c>
      <c r="C42" s="101" t="s">
        <v>89</v>
      </c>
      <c r="D42" s="61"/>
      <c r="E42" s="107">
        <f t="shared" si="1"/>
        <v>0</v>
      </c>
      <c r="F42" s="73"/>
      <c r="G42" s="71"/>
      <c r="H42" s="69"/>
      <c r="I42" s="69"/>
      <c r="J42" s="69"/>
      <c r="K42" s="74"/>
      <c r="L42" s="145" t="s">
        <v>9</v>
      </c>
      <c r="M42" s="147"/>
      <c r="N42" s="145" t="s">
        <v>9</v>
      </c>
      <c r="O42" s="149"/>
      <c r="P42" s="145" t="s">
        <v>9</v>
      </c>
      <c r="Q42" s="149"/>
      <c r="R42" s="145" t="s">
        <v>9</v>
      </c>
      <c r="S42" s="147"/>
      <c r="T42" s="145" t="s">
        <v>9</v>
      </c>
      <c r="U42" s="149"/>
      <c r="V42" s="145" t="s">
        <v>9</v>
      </c>
      <c r="W42" s="147"/>
      <c r="X42" s="150" t="s">
        <v>9</v>
      </c>
      <c r="Y42" s="147"/>
      <c r="Z42" s="150" t="s">
        <v>9</v>
      </c>
      <c r="AA42" s="76"/>
    </row>
    <row r="43" spans="1:27" s="94" customFormat="1" ht="11.25">
      <c r="A43" s="87" t="s">
        <v>59</v>
      </c>
      <c r="B43" s="102" t="s">
        <v>60</v>
      </c>
      <c r="C43" s="101" t="s">
        <v>71</v>
      </c>
      <c r="D43" s="85"/>
      <c r="E43" s="123">
        <f t="shared" si="1"/>
        <v>0</v>
      </c>
      <c r="F43" s="115"/>
      <c r="G43" s="61"/>
      <c r="K43" s="32"/>
      <c r="L43" s="138" t="s">
        <v>9</v>
      </c>
      <c r="M43" s="140"/>
      <c r="N43" s="138" t="s">
        <v>9</v>
      </c>
      <c r="O43" s="142"/>
      <c r="P43" s="138" t="s">
        <v>9</v>
      </c>
      <c r="Q43" s="142"/>
      <c r="R43" s="138" t="s">
        <v>9</v>
      </c>
      <c r="S43" s="140"/>
      <c r="T43" s="138" t="s">
        <v>9</v>
      </c>
      <c r="U43" s="140"/>
      <c r="V43" s="138" t="s">
        <v>9</v>
      </c>
      <c r="W43" s="140"/>
      <c r="X43" s="138" t="s">
        <v>9</v>
      </c>
      <c r="Y43" s="140"/>
      <c r="Z43" s="138" t="s">
        <v>9</v>
      </c>
      <c r="AA43" s="46"/>
    </row>
    <row r="44" spans="1:27" s="118" customFormat="1" ht="11.25">
      <c r="A44" s="87" t="s">
        <v>27</v>
      </c>
      <c r="B44" s="22" t="s">
        <v>28</v>
      </c>
      <c r="C44" s="99" t="s">
        <v>62</v>
      </c>
      <c r="D44" s="76"/>
      <c r="E44" s="107">
        <f t="shared" si="1"/>
        <v>0</v>
      </c>
      <c r="F44" s="117"/>
      <c r="G44" s="101"/>
      <c r="H44" s="87"/>
      <c r="I44" s="87"/>
      <c r="J44" s="87"/>
      <c r="K44" s="32"/>
      <c r="L44" s="138" t="s">
        <v>9</v>
      </c>
      <c r="M44" s="140"/>
      <c r="N44" s="138" t="s">
        <v>9</v>
      </c>
      <c r="O44" s="142"/>
      <c r="P44" s="138" t="s">
        <v>9</v>
      </c>
      <c r="Q44" s="142"/>
      <c r="R44" s="138" t="s">
        <v>9</v>
      </c>
      <c r="S44" s="140"/>
      <c r="T44" s="138" t="s">
        <v>9</v>
      </c>
      <c r="U44" s="142"/>
      <c r="V44" s="138" t="s">
        <v>9</v>
      </c>
      <c r="W44" s="140"/>
      <c r="X44" s="139" t="s">
        <v>9</v>
      </c>
      <c r="Y44" s="144"/>
      <c r="Z44" s="139" t="s">
        <v>9</v>
      </c>
      <c r="AA44" s="85"/>
    </row>
    <row r="45" spans="1:27" s="94" customFormat="1" ht="11.25">
      <c r="A45" s="87" t="s">
        <v>13</v>
      </c>
      <c r="B45" s="22" t="s">
        <v>14</v>
      </c>
      <c r="C45" s="101" t="s">
        <v>61</v>
      </c>
      <c r="D45" s="65"/>
      <c r="E45" s="107">
        <f t="shared" si="1"/>
        <v>0</v>
      </c>
      <c r="F45" s="104"/>
      <c r="G45" s="61"/>
      <c r="H45" s="61"/>
      <c r="K45" s="32"/>
      <c r="L45" s="138" t="s">
        <v>9</v>
      </c>
      <c r="M45" s="140"/>
      <c r="N45" s="138" t="s">
        <v>9</v>
      </c>
      <c r="O45" s="140"/>
      <c r="P45" s="138" t="s">
        <v>9</v>
      </c>
      <c r="Q45" s="142"/>
      <c r="R45" s="138" t="s">
        <v>9</v>
      </c>
      <c r="S45" s="140"/>
      <c r="T45" s="138" t="s">
        <v>9</v>
      </c>
      <c r="U45" s="142"/>
      <c r="V45" s="138" t="s">
        <v>9</v>
      </c>
      <c r="W45" s="140"/>
      <c r="X45" s="139" t="s">
        <v>9</v>
      </c>
      <c r="Y45" s="140"/>
      <c r="Z45" s="139" t="s">
        <v>9</v>
      </c>
      <c r="AA45" s="46"/>
    </row>
    <row r="46" spans="1:27" s="81" customFormat="1" ht="11.25">
      <c r="A46" s="89" t="s">
        <v>49</v>
      </c>
      <c r="B46" s="88" t="s">
        <v>29</v>
      </c>
      <c r="C46" s="99" t="s">
        <v>56</v>
      </c>
      <c r="D46" s="84"/>
      <c r="E46" s="107">
        <f t="shared" si="1"/>
        <v>0</v>
      </c>
      <c r="F46" s="80"/>
      <c r="G46" s="126"/>
      <c r="K46" s="82"/>
      <c r="L46" s="126" t="s">
        <v>9</v>
      </c>
      <c r="M46" s="141"/>
      <c r="N46" s="130" t="s">
        <v>9</v>
      </c>
      <c r="O46" s="141"/>
      <c r="P46" s="130" t="s">
        <v>9</v>
      </c>
      <c r="Q46" s="141"/>
      <c r="R46" s="126" t="s">
        <v>9</v>
      </c>
      <c r="S46" s="141"/>
      <c r="T46" s="126" t="s">
        <v>9</v>
      </c>
      <c r="U46" s="143"/>
      <c r="V46" s="126" t="s">
        <v>9</v>
      </c>
      <c r="W46" s="141"/>
      <c r="X46" s="86" t="s">
        <v>9</v>
      </c>
      <c r="Y46" s="143"/>
      <c r="Z46" s="86" t="s">
        <v>9</v>
      </c>
      <c r="AA46" s="86"/>
    </row>
    <row r="47" spans="2:27" s="35" customFormat="1" ht="6" customHeight="1">
      <c r="B47" s="36"/>
      <c r="C47" s="42"/>
      <c r="D47" s="134"/>
      <c r="E47" s="39"/>
      <c r="F47" s="45"/>
      <c r="G47" s="37"/>
      <c r="K47" s="40"/>
      <c r="L47" s="43"/>
      <c r="M47" s="37"/>
      <c r="N47" s="57"/>
      <c r="O47" s="38"/>
      <c r="P47" s="57"/>
      <c r="Q47" s="38"/>
      <c r="R47" s="37"/>
      <c r="S47" s="38"/>
      <c r="T47" s="37"/>
      <c r="U47" s="41"/>
      <c r="V47" s="42"/>
      <c r="W47" s="41"/>
      <c r="X47" s="44"/>
      <c r="Y47" s="41"/>
      <c r="Z47" s="44"/>
      <c r="AA47" s="41"/>
    </row>
    <row r="48" spans="1:27" s="94" customFormat="1" ht="13.5" customHeight="1">
      <c r="A48" s="90" t="s">
        <v>67</v>
      </c>
      <c r="B48" s="22"/>
      <c r="C48" s="61"/>
      <c r="D48" s="132"/>
      <c r="E48" s="18"/>
      <c r="F48" s="18"/>
      <c r="G48" s="18"/>
      <c r="H48" s="7"/>
      <c r="I48" s="7"/>
      <c r="J48" s="7"/>
      <c r="K48" s="91"/>
      <c r="L48" s="61"/>
      <c r="M48" s="65"/>
      <c r="N48" s="92"/>
      <c r="O48" s="65"/>
      <c r="P48" s="92"/>
      <c r="Q48" s="65"/>
      <c r="R48" s="65"/>
      <c r="S48" s="93"/>
      <c r="T48" s="65"/>
      <c r="U48" s="93"/>
      <c r="V48" s="65"/>
      <c r="W48" s="93"/>
      <c r="X48" s="61"/>
      <c r="Y48" s="46"/>
      <c r="Z48" s="61"/>
      <c r="AA48" s="46"/>
    </row>
    <row r="49" spans="1:27" s="94" customFormat="1" ht="13.5" customHeight="1">
      <c r="A49" s="60" t="s">
        <v>83</v>
      </c>
      <c r="B49" s="22"/>
      <c r="C49" s="61"/>
      <c r="D49" s="132"/>
      <c r="E49" s="18"/>
      <c r="F49" s="18"/>
      <c r="G49" s="18"/>
      <c r="H49" s="7"/>
      <c r="I49" s="7"/>
      <c r="J49" s="7"/>
      <c r="K49" s="91"/>
      <c r="L49" s="61"/>
      <c r="M49" s="65"/>
      <c r="N49" s="92"/>
      <c r="O49" s="65"/>
      <c r="P49" s="92"/>
      <c r="Q49" s="65"/>
      <c r="R49" s="65"/>
      <c r="S49" s="93"/>
      <c r="T49" s="65"/>
      <c r="U49" s="93"/>
      <c r="V49" s="65"/>
      <c r="W49" s="93"/>
      <c r="X49" s="61"/>
      <c r="Y49" s="46"/>
      <c r="Z49" s="61"/>
      <c r="AA49" s="46"/>
    </row>
    <row r="50" spans="1:12" ht="13.5" customHeight="1">
      <c r="A50" s="124" t="s">
        <v>137</v>
      </c>
      <c r="L50" s="3"/>
    </row>
    <row r="51" spans="1:12" ht="6.75" customHeight="1">
      <c r="A51" s="17" t="s">
        <v>1</v>
      </c>
      <c r="L51" s="3"/>
    </row>
    <row r="52" spans="1:12" ht="5.25" customHeight="1">
      <c r="A52" s="17" t="s">
        <v>1</v>
      </c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  <row r="119" ht="13.5" customHeight="1">
      <c r="L119" s="3"/>
    </row>
    <row r="120" ht="13.5" customHeight="1">
      <c r="L120" s="3"/>
    </row>
    <row r="121" ht="13.5" customHeight="1">
      <c r="L121" s="3"/>
    </row>
    <row r="122" ht="13.5" customHeight="1">
      <c r="L122" s="3"/>
    </row>
    <row r="123" ht="13.5" customHeight="1">
      <c r="L123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600" verticalDpi="600" orientation="landscape" paperSize="9" scale="85" r:id="rId2"/>
  <headerFooter alignWithMargins="0">
    <oddHeader>&amp;L&amp;"Helvetica,Normal"&amp;16mR - Ranking för miniRival 2015
&amp;C&amp;"Helvetica,Normal"&amp;14Slutställning&amp;R&amp;"Helvetica,Normal"&amp;F  --  2015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2015-10-18T15:10:05Z</cp:lastPrinted>
  <dcterms:created xsi:type="dcterms:W3CDTF">1997-08-26T12:00:15Z</dcterms:created>
  <dcterms:modified xsi:type="dcterms:W3CDTF">2016-01-07T16:01:42Z</dcterms:modified>
  <cp:category/>
  <cp:version/>
  <cp:contentType/>
  <cp:contentStatus/>
</cp:coreProperties>
</file>